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5600" windowHeight="7425"/>
  </bookViews>
  <sheets>
    <sheet name="MAIO-AEREO" sheetId="1" r:id="rId1"/>
  </sheets>
  <calcPr calcId="145621"/>
</workbook>
</file>

<file path=xl/calcChain.xml><?xml version="1.0" encoding="utf-8"?>
<calcChain xmlns="http://schemas.openxmlformats.org/spreadsheetml/2006/main">
  <c r="V6" i="1" l="1"/>
  <c r="W6" i="1" s="1"/>
  <c r="P6" i="1"/>
  <c r="X6" i="1" l="1"/>
  <c r="V8" i="1"/>
  <c r="W8" i="1" s="1"/>
  <c r="P8" i="1"/>
  <c r="X8" i="1" s="1"/>
  <c r="V7" i="1"/>
  <c r="W7" i="1" s="1"/>
  <c r="P7" i="1" l="1"/>
  <c r="X7" i="1" s="1"/>
</calcChain>
</file>

<file path=xl/sharedStrings.xml><?xml version="1.0" encoding="utf-8"?>
<sst xmlns="http://schemas.openxmlformats.org/spreadsheetml/2006/main" count="50" uniqueCount="38">
  <si>
    <t>ORIGEM</t>
  </si>
  <si>
    <t>DESTINO</t>
  </si>
  <si>
    <t>VALOR DA TARIFA</t>
  </si>
  <si>
    <t>TAXA DE EMBARQUE</t>
  </si>
  <si>
    <t>PASSAGEIRO</t>
  </si>
  <si>
    <t>CARGO/FUNÇÃO</t>
  </si>
  <si>
    <t>HORARIO DO VOO</t>
  </si>
  <si>
    <t>NUMERO DO VOO</t>
  </si>
  <si>
    <t>VALOR TOTAL DAS PASSAGENS</t>
  </si>
  <si>
    <t>DADOS DA PASSAGEM</t>
  </si>
  <si>
    <t>CUSTO TOTAL DA VIAGEM</t>
  </si>
  <si>
    <t>MOTIVO DA VIAGEM</t>
  </si>
  <si>
    <t>DADOS DAS DIÁRIAS - PORTARIA 09/2017</t>
  </si>
  <si>
    <t>ADICIONAL DE DIÁRIAS - ART. 13</t>
  </si>
  <si>
    <t>FORTALEZA/CE</t>
  </si>
  <si>
    <t>CÉLIO PIRES GARCIA</t>
  </si>
  <si>
    <t>SALETTE LOBÃO TORRES SANTIAGO</t>
  </si>
  <si>
    <t>SECRETÁRIA-GERAL</t>
  </si>
  <si>
    <t>SÃO PAULO/SP</t>
  </si>
  <si>
    <t>FRANCISCO IVES TAVARES PEREIRA</t>
  </si>
  <si>
    <t>MEMBRO DA COMISSÃO ASSESSORA DE VIGILÂNCIA SANITÁRIA E INSPEÇÃO DE ALIMENTOS DO CRMV-CE</t>
  </si>
  <si>
    <t>BRASÍLIA/DF</t>
  </si>
  <si>
    <t>TAXA DE SERVIÇO</t>
  </si>
  <si>
    <t xml:space="preserve">PARTICIPAR DO EVENTO INTITULADO " ENSINO A DISTANCIA EM MEDICINA VETERINÁRIA: PRÓS E CONTRAS" </t>
  </si>
  <si>
    <t>PARTICIPAR DO FÓRUM DE INSPEÇÃO DE PRODUTOS DE ORIGEM ANIMAL: PÚBLICA VS PRIVADA NA SEDE DO CFMV EM BRASÍLIA/DF</t>
  </si>
  <si>
    <t>PARTICIPAR DA SOLENIDADE DE POSSE DE REFORMA DO PRÉDIO DO CRMV - PI</t>
  </si>
  <si>
    <t>PRESIDENTE</t>
  </si>
  <si>
    <t>TERESINA/PI</t>
  </si>
  <si>
    <t>IDA</t>
  </si>
  <si>
    <t>DATA DO VOO</t>
  </si>
  <si>
    <t>VOLTA</t>
  </si>
  <si>
    <t>VALOR BRUTO</t>
  </si>
  <si>
    <t>VALOR UNITÁRIO DA DIÁRIA</t>
  </si>
  <si>
    <t>QUANTIDADE DE DIÁRIAS</t>
  </si>
  <si>
    <t>COMPLEMENTO DE DIÁRIAS</t>
  </si>
  <si>
    <t xml:space="preserve">DESCONTO PARÁGRAFO 1º - ART. 11 </t>
  </si>
  <si>
    <t>VALOR LÍQUIDO DAS DIÁRIAS</t>
  </si>
  <si>
    <t>BELO HORIZONTE/MG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</si>
</sst>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[$-F400]h:mm:ss\ AM/PM"/>
    <numFmt numFmtId="165" formatCode="&quot;R$&quot;\ 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165" fontId="0" fillId="0" borderId="0" xfId="0" applyNumberFormat="1" applyAlignment="1">
      <alignment wrapText="1"/>
    </xf>
    <xf numFmtId="165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wrapText="1"/>
    </xf>
    <xf numFmtId="164" fontId="0" fillId="0" borderId="0" xfId="0" applyNumberFormat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NumberForma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4" fontId="4" fillId="0" borderId="2" xfId="1" applyFont="1" applyBorder="1" applyAlignment="1">
      <alignment horizontal="center" vertical="center" wrapText="1"/>
    </xf>
    <xf numFmtId="44" fontId="4" fillId="0" borderId="3" xfId="1" applyFont="1" applyBorder="1" applyAlignment="1">
      <alignment horizontal="center" vertical="center" wrapText="1"/>
    </xf>
    <xf numFmtId="44" fontId="4" fillId="0" borderId="8" xfId="1" applyFont="1" applyBorder="1" applyAlignment="1">
      <alignment horizontal="center" vertical="center" wrapText="1"/>
    </xf>
    <xf numFmtId="44" fontId="4" fillId="0" borderId="9" xfId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44" fontId="4" fillId="0" borderId="2" xfId="1" applyFont="1" applyBorder="1" applyAlignment="1">
      <alignment horizontal="center" wrapText="1"/>
    </xf>
    <xf numFmtId="44" fontId="4" fillId="0" borderId="3" xfId="1" applyFont="1" applyBorder="1" applyAlignment="1">
      <alignment horizontal="center" wrapText="1"/>
    </xf>
    <xf numFmtId="0" fontId="4" fillId="0" borderId="2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8"/>
  <sheetViews>
    <sheetView tabSelected="1" view="pageLayout" topLeftCell="B2" zoomScaleNormal="100" workbookViewId="0">
      <selection activeCell="G7" sqref="G7"/>
    </sheetView>
  </sheetViews>
  <sheetFormatPr defaultRowHeight="15" x14ac:dyDescent="0.25"/>
  <cols>
    <col min="1" max="1" width="10" style="13" customWidth="1"/>
    <col min="2" max="2" width="13.7109375" style="13" customWidth="1"/>
    <col min="6" max="6" width="9.140625" style="19"/>
    <col min="11" max="11" width="9.140625" style="19"/>
    <col min="12" max="12" width="9.140625" style="15"/>
    <col min="13" max="15" width="9.140625" style="6"/>
    <col min="16" max="16" width="9.140625" style="17"/>
    <col min="17" max="17" width="9.140625" style="6"/>
    <col min="18" max="18" width="9.140625" style="25"/>
    <col min="19" max="22" width="9.140625" style="6"/>
    <col min="25" max="25" width="16" customWidth="1"/>
  </cols>
  <sheetData>
    <row r="2" spans="1:25" s="1" customFormat="1" x14ac:dyDescent="0.25">
      <c r="A2" s="13"/>
      <c r="B2" s="13"/>
      <c r="F2" s="18"/>
      <c r="K2" s="18"/>
      <c r="L2" s="14"/>
      <c r="M2" s="5"/>
      <c r="N2" s="5"/>
      <c r="O2" s="5"/>
      <c r="P2" s="16"/>
      <c r="Q2" s="5"/>
      <c r="R2" s="23"/>
      <c r="S2" s="5"/>
      <c r="T2" s="5"/>
      <c r="U2" s="5"/>
      <c r="V2" s="5"/>
    </row>
    <row r="3" spans="1:25" s="2" customFormat="1" ht="11.25" customHeight="1" x14ac:dyDescent="0.2">
      <c r="A3" s="34" t="s">
        <v>4</v>
      </c>
      <c r="B3" s="34" t="s">
        <v>5</v>
      </c>
      <c r="C3" s="35" t="s">
        <v>9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2" t="s">
        <v>12</v>
      </c>
      <c r="R3" s="33"/>
      <c r="S3" s="33"/>
      <c r="T3" s="33"/>
      <c r="U3" s="33"/>
      <c r="V3" s="33"/>
      <c r="W3" s="33"/>
      <c r="X3" s="34" t="s">
        <v>10</v>
      </c>
      <c r="Y3" s="26" t="s">
        <v>11</v>
      </c>
    </row>
    <row r="4" spans="1:25" s="2" customFormat="1" ht="15" customHeight="1" x14ac:dyDescent="0.2">
      <c r="A4" s="34"/>
      <c r="B4" s="34"/>
      <c r="C4" s="44" t="s">
        <v>28</v>
      </c>
      <c r="D4" s="45"/>
      <c r="E4" s="45"/>
      <c r="F4" s="45"/>
      <c r="G4" s="46"/>
      <c r="H4" s="44" t="s">
        <v>30</v>
      </c>
      <c r="I4" s="45"/>
      <c r="J4" s="45"/>
      <c r="K4" s="45"/>
      <c r="L4" s="46"/>
      <c r="M4" s="37" t="s">
        <v>2</v>
      </c>
      <c r="N4" s="37" t="s">
        <v>3</v>
      </c>
      <c r="O4" s="37" t="s">
        <v>22</v>
      </c>
      <c r="P4" s="37" t="s">
        <v>8</v>
      </c>
      <c r="Q4" s="28" t="s">
        <v>32</v>
      </c>
      <c r="R4" s="39" t="s">
        <v>33</v>
      </c>
      <c r="S4" s="41" t="s">
        <v>34</v>
      </c>
      <c r="T4" s="28" t="s">
        <v>35</v>
      </c>
      <c r="U4" s="28" t="s">
        <v>13</v>
      </c>
      <c r="V4" s="28" t="s">
        <v>31</v>
      </c>
      <c r="W4" s="30" t="s">
        <v>36</v>
      </c>
      <c r="X4" s="34"/>
      <c r="Y4" s="36"/>
    </row>
    <row r="5" spans="1:25" s="2" customFormat="1" ht="27" customHeight="1" x14ac:dyDescent="0.2">
      <c r="A5" s="34"/>
      <c r="B5" s="34"/>
      <c r="C5" s="43" t="s">
        <v>0</v>
      </c>
      <c r="D5" s="43" t="s">
        <v>1</v>
      </c>
      <c r="E5" s="21" t="s">
        <v>29</v>
      </c>
      <c r="F5" s="22" t="s">
        <v>6</v>
      </c>
      <c r="G5" s="21" t="s">
        <v>7</v>
      </c>
      <c r="H5" s="43" t="s">
        <v>0</v>
      </c>
      <c r="I5" s="43" t="s">
        <v>1</v>
      </c>
      <c r="J5" s="21" t="s">
        <v>29</v>
      </c>
      <c r="K5" s="22" t="s">
        <v>6</v>
      </c>
      <c r="L5" s="21" t="s">
        <v>7</v>
      </c>
      <c r="M5" s="38"/>
      <c r="N5" s="38"/>
      <c r="O5" s="38"/>
      <c r="P5" s="38"/>
      <c r="Q5" s="29"/>
      <c r="R5" s="40"/>
      <c r="S5" s="42"/>
      <c r="T5" s="29"/>
      <c r="U5" s="29"/>
      <c r="V5" s="29"/>
      <c r="W5" s="31"/>
      <c r="X5" s="34"/>
      <c r="Y5" s="27"/>
    </row>
    <row r="6" spans="1:25" s="10" customFormat="1" ht="67.5" x14ac:dyDescent="0.2">
      <c r="A6" s="7" t="s">
        <v>16</v>
      </c>
      <c r="B6" s="7" t="s">
        <v>17</v>
      </c>
      <c r="C6" s="7" t="s">
        <v>14</v>
      </c>
      <c r="D6" s="7" t="s">
        <v>18</v>
      </c>
      <c r="E6" s="8">
        <v>43244</v>
      </c>
      <c r="F6" s="4">
        <v>0.61458333333333337</v>
      </c>
      <c r="G6" s="11">
        <v>6391</v>
      </c>
      <c r="H6" s="7" t="s">
        <v>18</v>
      </c>
      <c r="I6" s="7" t="s">
        <v>37</v>
      </c>
      <c r="J6" s="8">
        <v>43246</v>
      </c>
      <c r="K6" s="4">
        <v>0.54513888888888895</v>
      </c>
      <c r="L6" s="11">
        <v>6146</v>
      </c>
      <c r="M6" s="12">
        <v>644.20000000000005</v>
      </c>
      <c r="N6" s="12">
        <v>59.31</v>
      </c>
      <c r="O6" s="12">
        <v>54</v>
      </c>
      <c r="P6" s="12">
        <f>M6+N6+O6</f>
        <v>757.51</v>
      </c>
      <c r="Q6" s="12">
        <v>440</v>
      </c>
      <c r="R6" s="24">
        <v>2.5</v>
      </c>
      <c r="S6" s="12">
        <v>0</v>
      </c>
      <c r="T6" s="12">
        <v>0</v>
      </c>
      <c r="U6" s="12">
        <v>95</v>
      </c>
      <c r="V6" s="12">
        <f>Q6*R6+S6+U6</f>
        <v>1195</v>
      </c>
      <c r="W6" s="9">
        <f>V6-T6</f>
        <v>1195</v>
      </c>
      <c r="X6" s="9">
        <f>P6+W6</f>
        <v>1952.51</v>
      </c>
      <c r="Y6" s="20" t="s">
        <v>23</v>
      </c>
    </row>
    <row r="7" spans="1:25" ht="90" x14ac:dyDescent="0.25">
      <c r="A7" s="7" t="s">
        <v>19</v>
      </c>
      <c r="B7" s="7" t="s">
        <v>20</v>
      </c>
      <c r="C7" s="7" t="s">
        <v>14</v>
      </c>
      <c r="D7" s="7" t="s">
        <v>21</v>
      </c>
      <c r="E7" s="8">
        <v>43248</v>
      </c>
      <c r="F7" s="4">
        <v>0.72916666666666663</v>
      </c>
      <c r="G7" s="11">
        <v>1709</v>
      </c>
      <c r="H7" s="7" t="s">
        <v>21</v>
      </c>
      <c r="I7" s="7" t="s">
        <v>14</v>
      </c>
      <c r="J7" s="8">
        <v>43250</v>
      </c>
      <c r="K7" s="4">
        <v>0.41319444444444442</v>
      </c>
      <c r="L7" s="11">
        <v>1708</v>
      </c>
      <c r="M7" s="12">
        <v>1252.8</v>
      </c>
      <c r="N7" s="12">
        <v>57.81</v>
      </c>
      <c r="O7" s="12">
        <v>27</v>
      </c>
      <c r="P7" s="12">
        <f>M7+N7+O7</f>
        <v>1337.61</v>
      </c>
      <c r="Q7" s="12">
        <v>440</v>
      </c>
      <c r="R7" s="24">
        <v>2.5</v>
      </c>
      <c r="S7" s="12">
        <v>0</v>
      </c>
      <c r="T7" s="12">
        <v>0</v>
      </c>
      <c r="U7" s="12">
        <v>95</v>
      </c>
      <c r="V7" s="12">
        <f>Q7*R7+S7+U7</f>
        <v>1195</v>
      </c>
      <c r="W7" s="9">
        <f>V7-T7</f>
        <v>1195</v>
      </c>
      <c r="X7" s="9">
        <f>P7+W7</f>
        <v>2532.6099999999997</v>
      </c>
      <c r="Y7" s="7" t="s">
        <v>24</v>
      </c>
    </row>
    <row r="8" spans="1:25" ht="45" x14ac:dyDescent="0.25">
      <c r="A8" s="7" t="s">
        <v>15</v>
      </c>
      <c r="B8" s="7" t="s">
        <v>26</v>
      </c>
      <c r="C8" s="7" t="s">
        <v>14</v>
      </c>
      <c r="D8" s="3" t="s">
        <v>27</v>
      </c>
      <c r="E8" s="8">
        <v>43249</v>
      </c>
      <c r="F8" s="4">
        <v>0.3888888888888889</v>
      </c>
      <c r="G8" s="11">
        <v>5317</v>
      </c>
      <c r="H8" s="3" t="s">
        <v>27</v>
      </c>
      <c r="I8" s="7" t="s">
        <v>14</v>
      </c>
      <c r="J8" s="8">
        <v>43251</v>
      </c>
      <c r="K8" s="4">
        <v>0.40277777777777773</v>
      </c>
      <c r="L8" s="11">
        <v>5316</v>
      </c>
      <c r="M8" s="12">
        <v>961.8</v>
      </c>
      <c r="N8" s="12">
        <v>54.35</v>
      </c>
      <c r="O8" s="12">
        <v>27</v>
      </c>
      <c r="P8" s="12">
        <f>M8+N8+O8</f>
        <v>1043.1500000000001</v>
      </c>
      <c r="Q8" s="9">
        <v>440</v>
      </c>
      <c r="R8" s="24">
        <v>2.5</v>
      </c>
      <c r="S8" s="12">
        <v>0</v>
      </c>
      <c r="T8" s="12">
        <v>0</v>
      </c>
      <c r="U8" s="12">
        <v>95</v>
      </c>
      <c r="V8" s="12">
        <f>Q8*R8+S8+U8</f>
        <v>1195</v>
      </c>
      <c r="W8" s="9">
        <f>V8-T8</f>
        <v>1195</v>
      </c>
      <c r="X8" s="9">
        <f>P8+W8</f>
        <v>2238.15</v>
      </c>
      <c r="Y8" s="7" t="s">
        <v>25</v>
      </c>
    </row>
  </sheetData>
  <mergeCells count="19">
    <mergeCell ref="Y3:Y5"/>
    <mergeCell ref="M4:M5"/>
    <mergeCell ref="N4:N5"/>
    <mergeCell ref="O4:O5"/>
    <mergeCell ref="P4:P5"/>
    <mergeCell ref="Q4:Q5"/>
    <mergeCell ref="R4:R5"/>
    <mergeCell ref="S4:S5"/>
    <mergeCell ref="X3:X5"/>
    <mergeCell ref="C4:G4"/>
    <mergeCell ref="H4:L4"/>
    <mergeCell ref="W4:W5"/>
    <mergeCell ref="Q3:W3"/>
    <mergeCell ref="A3:A5"/>
    <mergeCell ref="B3:B5"/>
    <mergeCell ref="C3:P3"/>
    <mergeCell ref="V4:V5"/>
    <mergeCell ref="T4:T5"/>
    <mergeCell ref="U4:U5"/>
  </mergeCells>
  <pageMargins left="0.511811024" right="0.511811024" top="0.78740157499999996" bottom="0.78740157499999996" header="0.31496062000000002" footer="0.31496062000000002"/>
  <pageSetup paperSize="9" scale="56" fitToHeight="0" orientation="landscape" r:id="rId1"/>
  <headerFooter>
    <oddHeader>&amp;CCONSELHO REGIONAL DE MEDICINCA VETERINÁRIA DO ESTADO DO CEARÁ
RELATÓRIO DE VIAGENS AÉREAS E DIÁRIAS - ANO 2018
PERÍODO DE 01 A 31/05/2018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MAIO-AEREO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Financeiro</dc:creator>
  <cp:lastModifiedBy>Financeiro</cp:lastModifiedBy>
  <cp:lastPrinted>2018-07-09T18:13:37Z</cp:lastPrinted>
  <dcterms:created xsi:type="dcterms:W3CDTF">2018-02-28T13:04:58Z</dcterms:created>
  <dcterms:modified xsi:type="dcterms:W3CDTF">2018-07-09T18:16:08Z</dcterms:modified>
</cp:coreProperties>
</file>